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HKI 17-18" sheetId="1" r:id="rId1"/>
    <sheet name="HKI 16-17" sheetId="2" r:id="rId2"/>
    <sheet name="HKII 16-17" sheetId="3" r:id="rId3"/>
  </sheets>
  <calcPr calcId="124519"/>
</workbook>
</file>

<file path=xl/calcChain.xml><?xml version="1.0" encoding="utf-8"?>
<calcChain xmlns="http://schemas.openxmlformats.org/spreadsheetml/2006/main">
  <c r="F31" i="3"/>
  <c r="F30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G32" s="1"/>
  <c r="F14"/>
  <c r="G13"/>
  <c r="F13"/>
  <c r="F31" i="2"/>
  <c r="F30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E30" i="1"/>
  <c r="D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G30" s="1"/>
  <c r="F19"/>
  <c r="F18"/>
  <c r="G17"/>
  <c r="F17"/>
  <c r="G16"/>
  <c r="F16"/>
  <c r="G15"/>
  <c r="F15"/>
  <c r="G14"/>
  <c r="F14"/>
  <c r="G13"/>
  <c r="F13"/>
  <c r="F30" s="1"/>
  <c r="G32" i="2" l="1"/>
</calcChain>
</file>

<file path=xl/sharedStrings.xml><?xml version="1.0" encoding="utf-8"?>
<sst xmlns="http://schemas.openxmlformats.org/spreadsheetml/2006/main" count="173" uniqueCount="62">
  <si>
    <t>Phụ lục 3</t>
  </si>
  <si>
    <t>(Kèm theo thông tư liên tịch số 29/2011/TTLT-BGDĐT-BTC ngày 15 tháng 7 năm 2011 của Liên Bộ Giáo dục và Đào tạo và bộ Tài chính)</t>
  </si>
  <si>
    <t>UBND HUYỆN BÌNH CHÁNH</t>
  </si>
  <si>
    <t>PHÒNG GIÁO DỤC VÀ ĐÀO TẠO</t>
  </si>
  <si>
    <t>TỔNG HỢP KINH PHÍ HỖ TRỢ TIỀN ĂN TRƯA CHO TRẺ EM 5 TUỔI</t>
  </si>
  <si>
    <t>HKI - NĂM HỌC 2017-2018</t>
  </si>
  <si>
    <t>Đơn vị: Ngàn đồng.</t>
  </si>
  <si>
    <t>STT</t>
  </si>
  <si>
    <t>Tên cơ sở giáo dục mầm non</t>
  </si>
  <si>
    <t>Thuộc xã</t>
  </si>
  <si>
    <t>Số lượng</t>
  </si>
  <si>
    <t>Kinh phí hỗ trợ</t>
  </si>
  <si>
    <t>Ghi chú</t>
  </si>
  <si>
    <t>Công lập</t>
  </si>
  <si>
    <t>Ngoài công lập</t>
  </si>
  <si>
    <t>MN Hoa Thiên Lý 1</t>
  </si>
  <si>
    <t>Vĩnh Lộc B</t>
  </si>
  <si>
    <t>MN Hoa Thiên Lý</t>
  </si>
  <si>
    <t>MN Hướng Dương</t>
  </si>
  <si>
    <t>Phong Phú</t>
  </si>
  <si>
    <t>MN Phong Lan</t>
  </si>
  <si>
    <t>Qui Đức</t>
  </si>
  <si>
    <t>MN Hướng Dương 2</t>
  </si>
  <si>
    <t>MN Quỳnh Anh</t>
  </si>
  <si>
    <t>Hưng Long</t>
  </si>
  <si>
    <t>MN Hoa Phượng Hồng</t>
  </si>
  <si>
    <t>Vĩnh Lộc A</t>
  </si>
  <si>
    <t>MN Hoa Hồng 2</t>
  </si>
  <si>
    <t>Tân Quý Tây</t>
  </si>
  <si>
    <t>MN Thủy Tiên</t>
  </si>
  <si>
    <t>MG Sen Hồng</t>
  </si>
  <si>
    <t>Bình Lợi</t>
  </si>
  <si>
    <t>MN Hoa Lan</t>
  </si>
  <si>
    <t>An Phú Tây</t>
  </si>
  <si>
    <t>MN 30-4</t>
  </si>
  <si>
    <t>MN Ngọc Lan</t>
  </si>
  <si>
    <t>Đa Phước</t>
  </si>
  <si>
    <t>MN Quỳnh Hương</t>
  </si>
  <si>
    <t>Phạm Văn Hai</t>
  </si>
  <si>
    <t>MN Baby</t>
  </si>
  <si>
    <t>Tân Kiên</t>
  </si>
  <si>
    <t>MN Hoa Sen 2</t>
  </si>
  <si>
    <t>Lê Minh Xuân</t>
  </si>
  <si>
    <t>Tổng cộng</t>
  </si>
  <si>
    <t>Bình Chánh, ngày          tháng        năm 2017</t>
  </si>
  <si>
    <t>Người lập bảng</t>
  </si>
  <si>
    <t>TRƯỞNG PHÒNG</t>
  </si>
  <si>
    <t>HKI - NĂM HỌC 2016-2017</t>
  </si>
  <si>
    <t>MN  Ngọc Lan</t>
  </si>
  <si>
    <t>MN Hoàng Anh</t>
  </si>
  <si>
    <t>Tân Túc</t>
  </si>
  <si>
    <t>Bình Hưng</t>
  </si>
  <si>
    <t>Mẫu giáo Sen Hồng</t>
  </si>
  <si>
    <t>MN Hoa Hồng</t>
  </si>
  <si>
    <t>Mẫu giáo Hoa Đào</t>
  </si>
  <si>
    <t>Tân Nhựt</t>
  </si>
  <si>
    <t>MN Hoa Sen</t>
  </si>
  <si>
    <t>Mn Hướng Dương 2</t>
  </si>
  <si>
    <t>MN Hoa Mai</t>
  </si>
  <si>
    <t>Bình Chánh</t>
  </si>
  <si>
    <t>HKII - NĂM HỌC 2016-2017</t>
  </si>
  <si>
    <t>Ghi chú: MN Thủy Tiên chưa nộp, MN Hoa Hồng sai, MN Quỳnh Hương sai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</si>
</sst>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12"/>
      <color rgb="FF7030A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4" fontId="3" fillId="2" borderId="2" xfId="1" applyNumberFormat="1" applyFont="1" applyFill="1" applyBorder="1"/>
    <xf numFmtId="0" fontId="3" fillId="2" borderId="0" xfId="0" applyFont="1" applyFill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164" fontId="8" fillId="2" borderId="2" xfId="1" applyNumberFormat="1" applyFont="1" applyFill="1" applyBorder="1"/>
    <xf numFmtId="0" fontId="8" fillId="0" borderId="0" xfId="0" applyFont="1"/>
    <xf numFmtId="0" fontId="8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4" workbookViewId="0">
      <selection activeCell="A29" sqref="A29:XFD29"/>
    </sheetView>
  </sheetViews>
  <sheetFormatPr defaultRowHeight="15.75"/>
  <cols>
    <col min="1" max="1" width="5.28515625" style="2" customWidth="1"/>
    <col min="2" max="2" width="23.28515625" style="2" customWidth="1"/>
    <col min="3" max="3" width="17.85546875" style="2" customWidth="1"/>
    <col min="4" max="4" width="9.85546875" style="2" customWidth="1"/>
    <col min="5" max="5" width="9.42578125" style="2" customWidth="1"/>
    <col min="6" max="6" width="14" style="2" customWidth="1"/>
    <col min="7" max="7" width="10.7109375" style="2" customWidth="1"/>
    <col min="8" max="8" width="10.140625" style="2" customWidth="1"/>
    <col min="9" max="16384" width="9.140625" style="2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 ht="42" customHeight="1">
      <c r="A2" s="22" t="s">
        <v>1</v>
      </c>
      <c r="B2" s="22"/>
      <c r="C2" s="22"/>
      <c r="D2" s="22"/>
      <c r="E2" s="22"/>
      <c r="F2" s="22"/>
      <c r="G2" s="22"/>
      <c r="H2" s="22"/>
    </row>
    <row r="3" spans="1:8">
      <c r="A3" s="4"/>
      <c r="B3" s="4"/>
      <c r="C3" s="4"/>
      <c r="D3" s="4"/>
      <c r="E3" s="4"/>
      <c r="F3" s="4"/>
      <c r="G3" s="4"/>
      <c r="H3" s="4"/>
    </row>
    <row r="5" spans="1:8">
      <c r="A5" s="5" t="s">
        <v>2</v>
      </c>
    </row>
    <row r="6" spans="1:8">
      <c r="A6" s="5" t="s">
        <v>3</v>
      </c>
    </row>
    <row r="8" spans="1:8" ht="20.25">
      <c r="A8" s="6" t="s">
        <v>4</v>
      </c>
      <c r="B8" s="6"/>
      <c r="C8" s="6"/>
      <c r="D8" s="6"/>
      <c r="E8" s="6"/>
      <c r="F8" s="6"/>
      <c r="G8" s="6"/>
      <c r="H8" s="6"/>
    </row>
    <row r="9" spans="1:8" ht="18.75">
      <c r="A9" s="7" t="s">
        <v>5</v>
      </c>
      <c r="B9" s="7"/>
      <c r="C9" s="7"/>
      <c r="D9" s="7"/>
      <c r="E9" s="7"/>
      <c r="F9" s="7"/>
      <c r="G9" s="7"/>
      <c r="H9" s="7"/>
    </row>
    <row r="10" spans="1:8">
      <c r="G10" s="8" t="s">
        <v>6</v>
      </c>
    </row>
    <row r="11" spans="1:8">
      <c r="A11" s="9" t="s">
        <v>7</v>
      </c>
      <c r="B11" s="9" t="s">
        <v>8</v>
      </c>
      <c r="C11" s="9" t="s">
        <v>9</v>
      </c>
      <c r="D11" s="9" t="s">
        <v>10</v>
      </c>
      <c r="E11" s="9"/>
      <c r="F11" s="9" t="s">
        <v>11</v>
      </c>
      <c r="G11" s="9"/>
      <c r="H11" s="9" t="s">
        <v>12</v>
      </c>
    </row>
    <row r="12" spans="1:8" ht="31.5">
      <c r="A12" s="9"/>
      <c r="B12" s="9"/>
      <c r="C12" s="9"/>
      <c r="D12" s="10" t="s">
        <v>13</v>
      </c>
      <c r="E12" s="10" t="s">
        <v>14</v>
      </c>
      <c r="F12" s="10" t="s">
        <v>13</v>
      </c>
      <c r="G12" s="10" t="s">
        <v>14</v>
      </c>
      <c r="H12" s="9"/>
    </row>
    <row r="13" spans="1:8">
      <c r="A13" s="11">
        <v>1</v>
      </c>
      <c r="B13" s="12" t="s">
        <v>15</v>
      </c>
      <c r="C13" s="13" t="s">
        <v>16</v>
      </c>
      <c r="D13" s="13">
        <v>1</v>
      </c>
      <c r="E13" s="13"/>
      <c r="F13" s="14">
        <f>D13*120*4</f>
        <v>480</v>
      </c>
      <c r="G13" s="14">
        <f t="shared" ref="G13:G29" si="0">E13*120*9</f>
        <v>0</v>
      </c>
      <c r="H13" s="12"/>
    </row>
    <row r="14" spans="1:8">
      <c r="A14" s="11">
        <v>2</v>
      </c>
      <c r="B14" s="12" t="s">
        <v>17</v>
      </c>
      <c r="C14" s="13" t="s">
        <v>16</v>
      </c>
      <c r="D14" s="13">
        <v>1</v>
      </c>
      <c r="E14" s="13"/>
      <c r="F14" s="14">
        <f t="shared" ref="F14:F29" si="1">D14*120*4</f>
        <v>480</v>
      </c>
      <c r="G14" s="14">
        <f t="shared" si="0"/>
        <v>0</v>
      </c>
      <c r="H14" s="12"/>
    </row>
    <row r="15" spans="1:8" s="15" customFormat="1">
      <c r="A15" s="13">
        <v>3</v>
      </c>
      <c r="B15" s="12" t="s">
        <v>18</v>
      </c>
      <c r="C15" s="13" t="s">
        <v>19</v>
      </c>
      <c r="D15" s="13">
        <v>3</v>
      </c>
      <c r="E15" s="13"/>
      <c r="F15" s="14">
        <f t="shared" si="1"/>
        <v>1440</v>
      </c>
      <c r="G15" s="14">
        <f t="shared" si="0"/>
        <v>0</v>
      </c>
      <c r="H15" s="12"/>
    </row>
    <row r="16" spans="1:8">
      <c r="A16" s="11">
        <v>4</v>
      </c>
      <c r="B16" s="12" t="s">
        <v>20</v>
      </c>
      <c r="C16" s="13" t="s">
        <v>21</v>
      </c>
      <c r="D16" s="13">
        <v>25</v>
      </c>
      <c r="E16" s="13"/>
      <c r="F16" s="14">
        <f t="shared" si="1"/>
        <v>12000</v>
      </c>
      <c r="G16" s="14">
        <f t="shared" si="0"/>
        <v>0</v>
      </c>
      <c r="H16" s="12"/>
    </row>
    <row r="17" spans="1:8">
      <c r="A17" s="11">
        <v>5</v>
      </c>
      <c r="B17" s="12" t="s">
        <v>22</v>
      </c>
      <c r="C17" s="13" t="s">
        <v>19</v>
      </c>
      <c r="D17" s="13">
        <v>2</v>
      </c>
      <c r="E17" s="13"/>
      <c r="F17" s="14">
        <f t="shared" si="1"/>
        <v>960</v>
      </c>
      <c r="G17" s="14">
        <f t="shared" si="0"/>
        <v>0</v>
      </c>
      <c r="H17" s="12"/>
    </row>
    <row r="18" spans="1:8">
      <c r="A18" s="11">
        <v>6</v>
      </c>
      <c r="B18" s="12" t="s">
        <v>23</v>
      </c>
      <c r="C18" s="13" t="s">
        <v>24</v>
      </c>
      <c r="D18" s="13">
        <v>11</v>
      </c>
      <c r="E18" s="13"/>
      <c r="F18" s="14">
        <f t="shared" si="1"/>
        <v>5280</v>
      </c>
      <c r="G18" s="14"/>
      <c r="H18" s="12"/>
    </row>
    <row r="19" spans="1:8">
      <c r="A19" s="11">
        <v>7</v>
      </c>
      <c r="B19" s="12" t="s">
        <v>25</v>
      </c>
      <c r="C19" s="13" t="s">
        <v>26</v>
      </c>
      <c r="D19" s="13">
        <v>1</v>
      </c>
      <c r="E19" s="13"/>
      <c r="F19" s="14">
        <f t="shared" si="1"/>
        <v>480</v>
      </c>
      <c r="G19" s="14">
        <f t="shared" si="0"/>
        <v>0</v>
      </c>
      <c r="H19" s="12"/>
    </row>
    <row r="20" spans="1:8">
      <c r="A20" s="11">
        <v>8</v>
      </c>
      <c r="B20" s="12" t="s">
        <v>27</v>
      </c>
      <c r="C20" s="13" t="s">
        <v>28</v>
      </c>
      <c r="D20" s="13">
        <v>1</v>
      </c>
      <c r="E20" s="13"/>
      <c r="F20" s="14">
        <f t="shared" si="1"/>
        <v>480</v>
      </c>
      <c r="G20" s="14">
        <f t="shared" si="0"/>
        <v>0</v>
      </c>
      <c r="H20" s="12"/>
    </row>
    <row r="21" spans="1:8">
      <c r="A21" s="11">
        <v>9</v>
      </c>
      <c r="B21" s="12" t="s">
        <v>29</v>
      </c>
      <c r="C21" s="13" t="s">
        <v>19</v>
      </c>
      <c r="D21" s="13">
        <v>1</v>
      </c>
      <c r="E21" s="13"/>
      <c r="F21" s="14">
        <f t="shared" si="1"/>
        <v>480</v>
      </c>
      <c r="G21" s="14">
        <f t="shared" si="0"/>
        <v>0</v>
      </c>
      <c r="H21" s="12"/>
    </row>
    <row r="22" spans="1:8">
      <c r="A22" s="11">
        <v>10</v>
      </c>
      <c r="B22" s="12" t="s">
        <v>30</v>
      </c>
      <c r="C22" s="13" t="s">
        <v>31</v>
      </c>
      <c r="D22" s="13">
        <v>4</v>
      </c>
      <c r="E22" s="13"/>
      <c r="F22" s="14">
        <f t="shared" si="1"/>
        <v>1920</v>
      </c>
      <c r="G22" s="14">
        <f t="shared" si="0"/>
        <v>0</v>
      </c>
      <c r="H22" s="12"/>
    </row>
    <row r="23" spans="1:8">
      <c r="A23" s="11">
        <v>11</v>
      </c>
      <c r="B23" s="12" t="s">
        <v>32</v>
      </c>
      <c r="C23" s="13" t="s">
        <v>33</v>
      </c>
      <c r="D23" s="13">
        <v>6</v>
      </c>
      <c r="E23" s="13"/>
      <c r="F23" s="14">
        <f t="shared" si="1"/>
        <v>2880</v>
      </c>
      <c r="G23" s="14">
        <f t="shared" si="0"/>
        <v>0</v>
      </c>
      <c r="H23" s="12"/>
    </row>
    <row r="24" spans="1:8">
      <c r="A24" s="11">
        <v>12</v>
      </c>
      <c r="B24" s="12" t="s">
        <v>34</v>
      </c>
      <c r="C24" s="13" t="s">
        <v>16</v>
      </c>
      <c r="D24" s="13">
        <v>2</v>
      </c>
      <c r="E24" s="13"/>
      <c r="F24" s="14">
        <f t="shared" si="1"/>
        <v>960</v>
      </c>
      <c r="G24" s="14">
        <f t="shared" si="0"/>
        <v>0</v>
      </c>
      <c r="H24" s="12"/>
    </row>
    <row r="25" spans="1:8">
      <c r="A25" s="11">
        <v>13</v>
      </c>
      <c r="B25" s="12" t="s">
        <v>35</v>
      </c>
      <c r="C25" s="13" t="s">
        <v>36</v>
      </c>
      <c r="D25" s="13">
        <v>10</v>
      </c>
      <c r="E25" s="13"/>
      <c r="F25" s="14">
        <f t="shared" si="1"/>
        <v>4800</v>
      </c>
      <c r="G25" s="14">
        <f t="shared" si="0"/>
        <v>0</v>
      </c>
      <c r="H25" s="12"/>
    </row>
    <row r="26" spans="1:8" s="15" customFormat="1">
      <c r="A26" s="11">
        <v>14</v>
      </c>
      <c r="B26" s="12" t="s">
        <v>37</v>
      </c>
      <c r="C26" s="13" t="s">
        <v>38</v>
      </c>
      <c r="D26" s="13">
        <v>5</v>
      </c>
      <c r="E26" s="13"/>
      <c r="F26" s="14">
        <f t="shared" si="1"/>
        <v>2400</v>
      </c>
      <c r="G26" s="14">
        <f t="shared" si="0"/>
        <v>0</v>
      </c>
      <c r="H26" s="12"/>
    </row>
    <row r="27" spans="1:8">
      <c r="A27" s="11">
        <v>15</v>
      </c>
      <c r="B27" s="12" t="s">
        <v>39</v>
      </c>
      <c r="C27" s="13" t="s">
        <v>40</v>
      </c>
      <c r="D27" s="13">
        <v>5</v>
      </c>
      <c r="E27" s="13"/>
      <c r="F27" s="14">
        <f t="shared" si="1"/>
        <v>2400</v>
      </c>
      <c r="G27" s="14">
        <f t="shared" si="0"/>
        <v>0</v>
      </c>
      <c r="H27" s="12"/>
    </row>
    <row r="28" spans="1:8" s="15" customFormat="1">
      <c r="A28" s="11">
        <v>16</v>
      </c>
      <c r="B28" s="12" t="s">
        <v>41</v>
      </c>
      <c r="C28" s="13" t="s">
        <v>42</v>
      </c>
      <c r="D28" s="13">
        <v>5</v>
      </c>
      <c r="E28" s="13"/>
      <c r="F28" s="14">
        <f t="shared" si="1"/>
        <v>2400</v>
      </c>
      <c r="G28" s="14">
        <f t="shared" si="0"/>
        <v>0</v>
      </c>
      <c r="H28" s="12"/>
    </row>
    <row r="29" spans="1:8" s="15" customFormat="1" hidden="1">
      <c r="A29" s="11">
        <v>17</v>
      </c>
      <c r="B29" s="12"/>
      <c r="C29" s="13"/>
      <c r="D29" s="13"/>
      <c r="E29" s="13"/>
      <c r="F29" s="14">
        <f t="shared" si="1"/>
        <v>0</v>
      </c>
      <c r="G29" s="14">
        <f t="shared" si="0"/>
        <v>0</v>
      </c>
      <c r="H29" s="12"/>
    </row>
    <row r="30" spans="1:8" s="19" customFormat="1">
      <c r="A30" s="16"/>
      <c r="B30" s="17" t="s">
        <v>43</v>
      </c>
      <c r="C30" s="17"/>
      <c r="D30" s="17">
        <f>SUM(D13:D29)</f>
        <v>83</v>
      </c>
      <c r="E30" s="17">
        <f>SUM(E13:E29)</f>
        <v>0</v>
      </c>
      <c r="F30" s="18">
        <f>SUM(F13:F29)</f>
        <v>39840</v>
      </c>
      <c r="G30" s="18">
        <f>SUM(G14:G28)</f>
        <v>0</v>
      </c>
      <c r="H30" s="17"/>
    </row>
    <row r="32" spans="1:8">
      <c r="E32" s="3" t="s">
        <v>44</v>
      </c>
      <c r="F32" s="3"/>
      <c r="G32" s="3"/>
      <c r="H32" s="3"/>
    </row>
    <row r="33" spans="3:8">
      <c r="C33" s="20" t="s">
        <v>45</v>
      </c>
      <c r="E33" s="3" t="s">
        <v>46</v>
      </c>
      <c r="F33" s="3"/>
      <c r="G33" s="3"/>
      <c r="H33" s="3"/>
    </row>
    <row r="34" spans="3:8">
      <c r="C34" s="20"/>
    </row>
    <row r="35" spans="3:8">
      <c r="C35" s="20"/>
      <c r="F35" s="21"/>
    </row>
    <row r="36" spans="3:8">
      <c r="C36" s="20"/>
    </row>
    <row r="37" spans="3:8">
      <c r="C37" s="20"/>
    </row>
  </sheetData>
  <mergeCells count="12">
    <mergeCell ref="E32:H32"/>
    <mergeCell ref="E33:H33"/>
    <mergeCell ref="A1:H1"/>
    <mergeCell ref="A2:H2"/>
    <mergeCell ref="A8:H8"/>
    <mergeCell ref="A9:H9"/>
    <mergeCell ref="A11:A12"/>
    <mergeCell ref="B11:B12"/>
    <mergeCell ref="C11:C12"/>
    <mergeCell ref="D11:E11"/>
    <mergeCell ref="F11:G11"/>
    <mergeCell ref="H11:H12"/>
  </mergeCells>
  <pageMargins left="0.25" right="0.26" top="0.37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topLeftCell="A6" workbookViewId="0">
      <selection activeCell="B38" sqref="B38"/>
    </sheetView>
  </sheetViews>
  <sheetFormatPr defaultRowHeight="15.75"/>
  <cols>
    <col min="1" max="1" width="6.5703125" style="2" customWidth="1"/>
    <col min="2" max="2" width="24.42578125" style="2" customWidth="1"/>
    <col min="3" max="3" width="16.7109375" style="2" customWidth="1"/>
    <col min="4" max="4" width="9.85546875" style="2" customWidth="1"/>
    <col min="5" max="5" width="9.140625" style="2"/>
    <col min="6" max="6" width="12.42578125" style="2" customWidth="1"/>
    <col min="7" max="7" width="11" style="2" customWidth="1"/>
    <col min="8" max="16384" width="9.140625" style="2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2" t="s">
        <v>1</v>
      </c>
      <c r="B2" s="22"/>
      <c r="C2" s="22"/>
      <c r="D2" s="22"/>
      <c r="E2" s="22"/>
      <c r="F2" s="22"/>
      <c r="G2" s="22"/>
      <c r="H2" s="22"/>
    </row>
    <row r="3" spans="1:8">
      <c r="A3" s="4"/>
      <c r="B3" s="4"/>
      <c r="C3" s="4"/>
      <c r="D3" s="4"/>
      <c r="E3" s="4"/>
      <c r="F3" s="4"/>
      <c r="G3" s="4"/>
      <c r="H3" s="4"/>
    </row>
    <row r="5" spans="1:8">
      <c r="A5" s="5" t="s">
        <v>2</v>
      </c>
    </row>
    <row r="6" spans="1:8">
      <c r="A6" s="5" t="s">
        <v>3</v>
      </c>
    </row>
    <row r="8" spans="1:8" ht="20.25">
      <c r="A8" s="6" t="s">
        <v>4</v>
      </c>
      <c r="B8" s="6"/>
      <c r="C8" s="6"/>
      <c r="D8" s="6"/>
      <c r="E8" s="6"/>
      <c r="F8" s="6"/>
      <c r="G8" s="6"/>
      <c r="H8" s="6"/>
    </row>
    <row r="9" spans="1:8" ht="18.75">
      <c r="A9" s="7" t="s">
        <v>47</v>
      </c>
      <c r="B9" s="7"/>
      <c r="C9" s="7"/>
      <c r="D9" s="7"/>
      <c r="E9" s="7"/>
      <c r="F9" s="7"/>
      <c r="G9" s="7"/>
      <c r="H9" s="7"/>
    </row>
    <row r="10" spans="1:8">
      <c r="G10" s="8" t="s">
        <v>6</v>
      </c>
    </row>
    <row r="11" spans="1:8">
      <c r="A11" s="9" t="s">
        <v>7</v>
      </c>
      <c r="B11" s="9" t="s">
        <v>8</v>
      </c>
      <c r="C11" s="9" t="s">
        <v>9</v>
      </c>
      <c r="D11" s="9" t="s">
        <v>10</v>
      </c>
      <c r="E11" s="9"/>
      <c r="F11" s="9" t="s">
        <v>11</v>
      </c>
      <c r="G11" s="9"/>
      <c r="H11" s="9" t="s">
        <v>12</v>
      </c>
    </row>
    <row r="12" spans="1:8" ht="31.5">
      <c r="A12" s="9"/>
      <c r="B12" s="9"/>
      <c r="C12" s="9"/>
      <c r="D12" s="10" t="s">
        <v>13</v>
      </c>
      <c r="E12" s="10" t="s">
        <v>14</v>
      </c>
      <c r="F12" s="10" t="s">
        <v>13</v>
      </c>
      <c r="G12" s="10" t="s">
        <v>14</v>
      </c>
      <c r="H12" s="9"/>
    </row>
    <row r="13" spans="1:8" s="27" customFormat="1">
      <c r="A13" s="23">
        <v>1</v>
      </c>
      <c r="B13" s="24" t="s">
        <v>48</v>
      </c>
      <c r="C13" s="25" t="s">
        <v>36</v>
      </c>
      <c r="D13" s="25">
        <v>9</v>
      </c>
      <c r="E13" s="25"/>
      <c r="F13" s="26">
        <f>D13*120*4</f>
        <v>4320</v>
      </c>
      <c r="G13" s="26">
        <f t="shared" ref="G13:G28" si="0">E13*120*9</f>
        <v>0</v>
      </c>
      <c r="H13" s="24"/>
    </row>
    <row r="14" spans="1:8" s="27" customFormat="1">
      <c r="A14" s="23">
        <v>2</v>
      </c>
      <c r="B14" s="24" t="s">
        <v>32</v>
      </c>
      <c r="C14" s="25" t="s">
        <v>33</v>
      </c>
      <c r="D14" s="25">
        <v>5</v>
      </c>
      <c r="E14" s="25"/>
      <c r="F14" s="26">
        <f t="shared" ref="F14:F31" si="1">D14*120*4</f>
        <v>2400</v>
      </c>
      <c r="G14" s="26">
        <f t="shared" si="0"/>
        <v>0</v>
      </c>
      <c r="H14" s="24"/>
    </row>
    <row r="15" spans="1:8" s="28" customFormat="1">
      <c r="A15" s="25">
        <v>3</v>
      </c>
      <c r="B15" s="24" t="s">
        <v>39</v>
      </c>
      <c r="C15" s="25" t="s">
        <v>40</v>
      </c>
      <c r="D15" s="25">
        <v>1</v>
      </c>
      <c r="E15" s="25"/>
      <c r="F15" s="26">
        <f t="shared" si="1"/>
        <v>480</v>
      </c>
      <c r="G15" s="26">
        <f t="shared" si="0"/>
        <v>0</v>
      </c>
      <c r="H15" s="24"/>
    </row>
    <row r="16" spans="1:8" s="27" customFormat="1">
      <c r="A16" s="23">
        <v>4</v>
      </c>
      <c r="B16" s="24" t="s">
        <v>20</v>
      </c>
      <c r="C16" s="25" t="s">
        <v>21</v>
      </c>
      <c r="D16" s="25">
        <v>32</v>
      </c>
      <c r="E16" s="25"/>
      <c r="F16" s="26">
        <f t="shared" si="1"/>
        <v>15360</v>
      </c>
      <c r="G16" s="26">
        <f t="shared" si="0"/>
        <v>0</v>
      </c>
      <c r="H16" s="24"/>
    </row>
    <row r="17" spans="1:8" s="27" customFormat="1">
      <c r="A17" s="23">
        <v>5</v>
      </c>
      <c r="B17" s="24" t="s">
        <v>23</v>
      </c>
      <c r="C17" s="25" t="s">
        <v>24</v>
      </c>
      <c r="D17" s="25">
        <v>6</v>
      </c>
      <c r="E17" s="25"/>
      <c r="F17" s="26">
        <f t="shared" si="1"/>
        <v>2880</v>
      </c>
      <c r="G17" s="26">
        <f t="shared" si="0"/>
        <v>0</v>
      </c>
      <c r="H17" s="24"/>
    </row>
    <row r="18" spans="1:8" s="27" customFormat="1">
      <c r="A18" s="23">
        <v>6</v>
      </c>
      <c r="B18" s="24" t="s">
        <v>49</v>
      </c>
      <c r="C18" s="25" t="s">
        <v>50</v>
      </c>
      <c r="D18" s="25">
        <v>4</v>
      </c>
      <c r="E18" s="25"/>
      <c r="F18" s="26">
        <f t="shared" si="1"/>
        <v>1920</v>
      </c>
      <c r="G18" s="26">
        <f t="shared" si="0"/>
        <v>0</v>
      </c>
      <c r="H18" s="24"/>
    </row>
    <row r="19" spans="1:8" s="27" customFormat="1">
      <c r="A19" s="23">
        <v>7</v>
      </c>
      <c r="B19" s="24" t="s">
        <v>15</v>
      </c>
      <c r="C19" s="25" t="s">
        <v>16</v>
      </c>
      <c r="D19" s="25">
        <v>3</v>
      </c>
      <c r="E19" s="25"/>
      <c r="F19" s="26">
        <f t="shared" si="1"/>
        <v>1440</v>
      </c>
      <c r="G19" s="26">
        <f t="shared" si="0"/>
        <v>0</v>
      </c>
      <c r="H19" s="24"/>
    </row>
    <row r="20" spans="1:8" s="27" customFormat="1">
      <c r="A20" s="23">
        <v>8</v>
      </c>
      <c r="B20" s="24" t="s">
        <v>17</v>
      </c>
      <c r="C20" s="25" t="s">
        <v>16</v>
      </c>
      <c r="D20" s="25">
        <v>1</v>
      </c>
      <c r="E20" s="25"/>
      <c r="F20" s="26">
        <f t="shared" si="1"/>
        <v>480</v>
      </c>
      <c r="G20" s="26">
        <f t="shared" si="0"/>
        <v>0</v>
      </c>
      <c r="H20" s="24"/>
    </row>
    <row r="21" spans="1:8" hidden="1">
      <c r="A21" s="11">
        <v>9</v>
      </c>
      <c r="B21" s="12" t="s">
        <v>29</v>
      </c>
      <c r="C21" s="13" t="s">
        <v>51</v>
      </c>
      <c r="D21" s="13">
        <v>2</v>
      </c>
      <c r="E21" s="13"/>
      <c r="F21" s="14">
        <f t="shared" si="1"/>
        <v>960</v>
      </c>
      <c r="G21" s="14">
        <f t="shared" si="0"/>
        <v>0</v>
      </c>
      <c r="H21" s="12"/>
    </row>
    <row r="22" spans="1:8" s="27" customFormat="1">
      <c r="A22" s="23">
        <v>10</v>
      </c>
      <c r="B22" s="24" t="s">
        <v>52</v>
      </c>
      <c r="C22" s="25" t="s">
        <v>31</v>
      </c>
      <c r="D22" s="25">
        <v>13</v>
      </c>
      <c r="E22" s="25"/>
      <c r="F22" s="26">
        <f t="shared" si="1"/>
        <v>6240</v>
      </c>
      <c r="G22" s="26">
        <f t="shared" si="0"/>
        <v>0</v>
      </c>
      <c r="H22" s="24"/>
    </row>
    <row r="23" spans="1:8" s="27" customFormat="1">
      <c r="A23" s="23">
        <v>11</v>
      </c>
      <c r="B23" s="24" t="s">
        <v>18</v>
      </c>
      <c r="C23" s="25" t="s">
        <v>19</v>
      </c>
      <c r="D23" s="25">
        <v>11</v>
      </c>
      <c r="E23" s="25"/>
      <c r="F23" s="26">
        <f t="shared" si="1"/>
        <v>5280</v>
      </c>
      <c r="G23" s="26">
        <f t="shared" si="0"/>
        <v>0</v>
      </c>
      <c r="H23" s="24"/>
    </row>
    <row r="24" spans="1:8" hidden="1">
      <c r="A24" s="11">
        <v>12</v>
      </c>
      <c r="B24" s="12" t="s">
        <v>53</v>
      </c>
      <c r="C24" s="13" t="s">
        <v>28</v>
      </c>
      <c r="D24" s="13">
        <v>8</v>
      </c>
      <c r="E24" s="13"/>
      <c r="F24" s="14">
        <f t="shared" si="1"/>
        <v>3840</v>
      </c>
      <c r="G24" s="14">
        <f t="shared" si="0"/>
        <v>0</v>
      </c>
      <c r="H24" s="12"/>
    </row>
    <row r="25" spans="1:8" s="15" customFormat="1" hidden="1">
      <c r="A25" s="13">
        <v>13</v>
      </c>
      <c r="B25" s="12" t="s">
        <v>37</v>
      </c>
      <c r="C25" s="13" t="s">
        <v>38</v>
      </c>
      <c r="D25" s="13">
        <v>18</v>
      </c>
      <c r="E25" s="13"/>
      <c r="F25" s="14">
        <f t="shared" si="1"/>
        <v>8640</v>
      </c>
      <c r="G25" s="14">
        <f t="shared" si="0"/>
        <v>0</v>
      </c>
      <c r="H25" s="12"/>
    </row>
    <row r="26" spans="1:8" s="27" customFormat="1">
      <c r="A26" s="23">
        <v>14</v>
      </c>
      <c r="B26" s="24" t="s">
        <v>54</v>
      </c>
      <c r="C26" s="25" t="s">
        <v>55</v>
      </c>
      <c r="D26" s="25">
        <v>8</v>
      </c>
      <c r="E26" s="25"/>
      <c r="F26" s="26">
        <f t="shared" si="1"/>
        <v>3840</v>
      </c>
      <c r="G26" s="26">
        <f t="shared" si="0"/>
        <v>0</v>
      </c>
      <c r="H26" s="24"/>
    </row>
    <row r="27" spans="1:8" s="28" customFormat="1">
      <c r="A27" s="25">
        <v>15</v>
      </c>
      <c r="B27" s="24" t="s">
        <v>56</v>
      </c>
      <c r="C27" s="25" t="s">
        <v>42</v>
      </c>
      <c r="D27" s="25">
        <v>4</v>
      </c>
      <c r="E27" s="25"/>
      <c r="F27" s="26">
        <f t="shared" si="1"/>
        <v>1920</v>
      </c>
      <c r="G27" s="26">
        <f t="shared" si="0"/>
        <v>0</v>
      </c>
      <c r="H27" s="24"/>
    </row>
    <row r="28" spans="1:8" s="28" customFormat="1">
      <c r="A28" s="25">
        <v>16</v>
      </c>
      <c r="B28" s="24" t="s">
        <v>57</v>
      </c>
      <c r="C28" s="25" t="s">
        <v>19</v>
      </c>
      <c r="D28" s="25">
        <v>4</v>
      </c>
      <c r="E28" s="25"/>
      <c r="F28" s="26">
        <f t="shared" si="1"/>
        <v>1920</v>
      </c>
      <c r="G28" s="26">
        <f t="shared" si="0"/>
        <v>0</v>
      </c>
      <c r="H28" s="24"/>
    </row>
    <row r="29" spans="1:8" s="28" customFormat="1">
      <c r="A29" s="25">
        <v>17</v>
      </c>
      <c r="B29" s="24" t="s">
        <v>25</v>
      </c>
      <c r="C29" s="25" t="s">
        <v>26</v>
      </c>
      <c r="D29" s="25">
        <v>1</v>
      </c>
      <c r="E29" s="25"/>
      <c r="F29" s="26">
        <f t="shared" si="1"/>
        <v>480</v>
      </c>
      <c r="G29" s="26"/>
      <c r="H29" s="24"/>
    </row>
    <row r="30" spans="1:8" s="28" customFormat="1">
      <c r="A30" s="25">
        <v>18</v>
      </c>
      <c r="B30" s="24" t="s">
        <v>58</v>
      </c>
      <c r="C30" s="25" t="s">
        <v>59</v>
      </c>
      <c r="D30" s="25">
        <v>2</v>
      </c>
      <c r="E30" s="25"/>
      <c r="F30" s="26">
        <f t="shared" si="1"/>
        <v>960</v>
      </c>
      <c r="G30" s="26"/>
      <c r="H30" s="24"/>
    </row>
    <row r="31" spans="1:8" s="28" customFormat="1">
      <c r="A31" s="25">
        <v>19</v>
      </c>
      <c r="B31" s="24" t="s">
        <v>27</v>
      </c>
      <c r="C31" s="25" t="s">
        <v>28</v>
      </c>
      <c r="D31" s="25">
        <v>1</v>
      </c>
      <c r="E31" s="25"/>
      <c r="F31" s="26">
        <f t="shared" si="1"/>
        <v>480</v>
      </c>
      <c r="G31" s="26"/>
      <c r="H31" s="24"/>
    </row>
    <row r="32" spans="1:8" s="19" customFormat="1">
      <c r="A32" s="16"/>
      <c r="B32" s="17" t="s">
        <v>43</v>
      </c>
      <c r="C32" s="17"/>
      <c r="D32" s="17"/>
      <c r="E32" s="17"/>
      <c r="F32" s="18"/>
      <c r="G32" s="18">
        <f>SUM(G14:G27)</f>
        <v>0</v>
      </c>
      <c r="H32" s="17"/>
    </row>
    <row r="34" spans="2:8">
      <c r="E34" s="3" t="s">
        <v>44</v>
      </c>
      <c r="F34" s="3"/>
      <c r="G34" s="3"/>
      <c r="H34" s="3"/>
    </row>
    <row r="35" spans="2:8">
      <c r="C35" s="20" t="s">
        <v>45</v>
      </c>
      <c r="E35" s="3" t="s">
        <v>46</v>
      </c>
      <c r="F35" s="3"/>
      <c r="G35" s="3"/>
      <c r="H35" s="3"/>
    </row>
    <row r="36" spans="2:8">
      <c r="C36" s="20"/>
    </row>
    <row r="37" spans="2:8">
      <c r="C37" s="20"/>
      <c r="F37" s="21"/>
    </row>
    <row r="38" spans="2:8">
      <c r="B38" s="2" t="s">
        <v>61</v>
      </c>
      <c r="C38" s="20"/>
    </row>
    <row r="39" spans="2:8">
      <c r="C39" s="20"/>
    </row>
  </sheetData>
  <mergeCells count="12">
    <mergeCell ref="E34:H34"/>
    <mergeCell ref="E35:H35"/>
    <mergeCell ref="A1:H1"/>
    <mergeCell ref="A2:H2"/>
    <mergeCell ref="A8:H8"/>
    <mergeCell ref="A9:H9"/>
    <mergeCell ref="A11:A12"/>
    <mergeCell ref="B11:B12"/>
    <mergeCell ref="C11:C12"/>
    <mergeCell ref="D11:E11"/>
    <mergeCell ref="F11:G11"/>
    <mergeCell ref="H11:H12"/>
  </mergeCells>
  <pageMargins left="0.33" right="0.26" top="0.44" bottom="0.4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topLeftCell="A3" workbookViewId="0">
      <selection activeCell="A24" sqref="A24:XFD25"/>
    </sheetView>
  </sheetViews>
  <sheetFormatPr defaultRowHeight="15.75"/>
  <cols>
    <col min="1" max="1" width="5.5703125" style="2" customWidth="1"/>
    <col min="2" max="2" width="25.140625" style="2" customWidth="1"/>
    <col min="3" max="3" width="16" style="2" customWidth="1"/>
    <col min="4" max="5" width="9.140625" style="2"/>
    <col min="6" max="6" width="13.140625" style="2" customWidth="1"/>
    <col min="7" max="7" width="10.28515625" style="2" customWidth="1"/>
    <col min="8" max="16384" width="9.140625" style="2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 ht="30.75" customHeight="1">
      <c r="A2" s="22" t="s">
        <v>1</v>
      </c>
      <c r="B2" s="22"/>
      <c r="C2" s="22"/>
      <c r="D2" s="22"/>
      <c r="E2" s="22"/>
      <c r="F2" s="22"/>
      <c r="G2" s="22"/>
      <c r="H2" s="22"/>
    </row>
    <row r="3" spans="1:8">
      <c r="A3" s="4"/>
      <c r="B3" s="4"/>
      <c r="C3" s="4"/>
      <c r="D3" s="4"/>
      <c r="E3" s="4"/>
      <c r="F3" s="4"/>
      <c r="G3" s="4"/>
      <c r="H3" s="4"/>
    </row>
    <row r="5" spans="1:8">
      <c r="A5" s="5" t="s">
        <v>2</v>
      </c>
    </row>
    <row r="6" spans="1:8">
      <c r="A6" s="5" t="s">
        <v>3</v>
      </c>
    </row>
    <row r="8" spans="1:8" ht="20.25">
      <c r="A8" s="6" t="s">
        <v>4</v>
      </c>
      <c r="B8" s="6"/>
      <c r="C8" s="6"/>
      <c r="D8" s="6"/>
      <c r="E8" s="6"/>
      <c r="F8" s="6"/>
      <c r="G8" s="6"/>
      <c r="H8" s="6"/>
    </row>
    <row r="9" spans="1:8" ht="18.75">
      <c r="A9" s="7" t="s">
        <v>60</v>
      </c>
      <c r="B9" s="7"/>
      <c r="C9" s="7"/>
      <c r="D9" s="7"/>
      <c r="E9" s="7"/>
      <c r="F9" s="7"/>
      <c r="G9" s="7"/>
      <c r="H9" s="7"/>
    </row>
    <row r="10" spans="1:8">
      <c r="G10" s="8" t="s">
        <v>6</v>
      </c>
    </row>
    <row r="11" spans="1:8">
      <c r="A11" s="9" t="s">
        <v>7</v>
      </c>
      <c r="B11" s="9" t="s">
        <v>8</v>
      </c>
      <c r="C11" s="9" t="s">
        <v>9</v>
      </c>
      <c r="D11" s="9" t="s">
        <v>10</v>
      </c>
      <c r="E11" s="9"/>
      <c r="F11" s="9" t="s">
        <v>11</v>
      </c>
      <c r="G11" s="9"/>
      <c r="H11" s="9" t="s">
        <v>12</v>
      </c>
    </row>
    <row r="12" spans="1:8" ht="31.5">
      <c r="A12" s="9"/>
      <c r="B12" s="9"/>
      <c r="C12" s="9"/>
      <c r="D12" s="10" t="s">
        <v>13</v>
      </c>
      <c r="E12" s="10" t="s">
        <v>14</v>
      </c>
      <c r="F12" s="10" t="s">
        <v>13</v>
      </c>
      <c r="G12" s="10" t="s">
        <v>14</v>
      </c>
      <c r="H12" s="9"/>
    </row>
    <row r="13" spans="1:8" s="27" customFormat="1">
      <c r="A13" s="23">
        <v>1</v>
      </c>
      <c r="B13" s="24" t="s">
        <v>48</v>
      </c>
      <c r="C13" s="25" t="s">
        <v>36</v>
      </c>
      <c r="D13" s="25">
        <v>9</v>
      </c>
      <c r="E13" s="25"/>
      <c r="F13" s="26">
        <f>D13*120*5</f>
        <v>5400</v>
      </c>
      <c r="G13" s="26">
        <f t="shared" ref="G13:G28" si="0">E13*120*9</f>
        <v>0</v>
      </c>
      <c r="H13" s="24"/>
    </row>
    <row r="14" spans="1:8" s="27" customFormat="1">
      <c r="A14" s="23">
        <v>2</v>
      </c>
      <c r="B14" s="24" t="s">
        <v>32</v>
      </c>
      <c r="C14" s="25" t="s">
        <v>33</v>
      </c>
      <c r="D14" s="25">
        <v>5</v>
      </c>
      <c r="E14" s="25"/>
      <c r="F14" s="26">
        <f t="shared" ref="F14:F31" si="1">D14*120*5</f>
        <v>3000</v>
      </c>
      <c r="G14" s="26">
        <f t="shared" si="0"/>
        <v>0</v>
      </c>
      <c r="H14" s="24"/>
    </row>
    <row r="15" spans="1:8" s="28" customFormat="1">
      <c r="A15" s="25">
        <v>3</v>
      </c>
      <c r="B15" s="24" t="s">
        <v>39</v>
      </c>
      <c r="C15" s="25" t="s">
        <v>40</v>
      </c>
      <c r="D15" s="25">
        <v>1</v>
      </c>
      <c r="E15" s="25"/>
      <c r="F15" s="26">
        <f t="shared" si="1"/>
        <v>600</v>
      </c>
      <c r="G15" s="26">
        <f t="shared" si="0"/>
        <v>0</v>
      </c>
      <c r="H15" s="24"/>
    </row>
    <row r="16" spans="1:8" s="27" customFormat="1">
      <c r="A16" s="23">
        <v>4</v>
      </c>
      <c r="B16" s="24" t="s">
        <v>20</v>
      </c>
      <c r="C16" s="25" t="s">
        <v>21</v>
      </c>
      <c r="D16" s="25">
        <v>30</v>
      </c>
      <c r="E16" s="25"/>
      <c r="F16" s="26">
        <f t="shared" si="1"/>
        <v>18000</v>
      </c>
      <c r="G16" s="26">
        <f t="shared" si="0"/>
        <v>0</v>
      </c>
      <c r="H16" s="24"/>
    </row>
    <row r="17" spans="1:8" s="27" customFormat="1">
      <c r="A17" s="23">
        <v>5</v>
      </c>
      <c r="B17" s="24" t="s">
        <v>23</v>
      </c>
      <c r="C17" s="25" t="s">
        <v>24</v>
      </c>
      <c r="D17" s="25">
        <v>6</v>
      </c>
      <c r="E17" s="25"/>
      <c r="F17" s="26">
        <f t="shared" si="1"/>
        <v>3600</v>
      </c>
      <c r="G17" s="26">
        <f t="shared" si="0"/>
        <v>0</v>
      </c>
      <c r="H17" s="24"/>
    </row>
    <row r="18" spans="1:8" s="27" customFormat="1">
      <c r="A18" s="23">
        <v>6</v>
      </c>
      <c r="B18" s="24" t="s">
        <v>49</v>
      </c>
      <c r="C18" s="25" t="s">
        <v>50</v>
      </c>
      <c r="D18" s="25">
        <v>3</v>
      </c>
      <c r="E18" s="25"/>
      <c r="F18" s="26">
        <f t="shared" si="1"/>
        <v>1800</v>
      </c>
      <c r="G18" s="26">
        <f t="shared" si="0"/>
        <v>0</v>
      </c>
      <c r="H18" s="24"/>
    </row>
    <row r="19" spans="1:8" s="27" customFormat="1">
      <c r="A19" s="23">
        <v>7</v>
      </c>
      <c r="B19" s="24" t="s">
        <v>15</v>
      </c>
      <c r="C19" s="25" t="s">
        <v>16</v>
      </c>
      <c r="D19" s="25">
        <v>1</v>
      </c>
      <c r="E19" s="25"/>
      <c r="F19" s="26">
        <f t="shared" si="1"/>
        <v>600</v>
      </c>
      <c r="G19" s="26">
        <f t="shared" si="0"/>
        <v>0</v>
      </c>
      <c r="H19" s="24"/>
    </row>
    <row r="20" spans="1:8" s="27" customFormat="1">
      <c r="A20" s="23">
        <v>8</v>
      </c>
      <c r="B20" s="24" t="s">
        <v>17</v>
      </c>
      <c r="C20" s="25" t="s">
        <v>16</v>
      </c>
      <c r="D20" s="25">
        <v>1</v>
      </c>
      <c r="E20" s="25"/>
      <c r="F20" s="26">
        <f t="shared" si="1"/>
        <v>600</v>
      </c>
      <c r="G20" s="26">
        <f t="shared" si="0"/>
        <v>0</v>
      </c>
      <c r="H20" s="24"/>
    </row>
    <row r="21" spans="1:8" hidden="1">
      <c r="A21" s="11">
        <v>9</v>
      </c>
      <c r="B21" s="12" t="s">
        <v>29</v>
      </c>
      <c r="C21" s="13" t="s">
        <v>51</v>
      </c>
      <c r="D21" s="13">
        <v>2</v>
      </c>
      <c r="E21" s="13"/>
      <c r="F21" s="14">
        <f t="shared" si="1"/>
        <v>1200</v>
      </c>
      <c r="G21" s="14">
        <f t="shared" si="0"/>
        <v>0</v>
      </c>
      <c r="H21" s="12"/>
    </row>
    <row r="22" spans="1:8" s="27" customFormat="1">
      <c r="A22" s="23">
        <v>10</v>
      </c>
      <c r="B22" s="24" t="s">
        <v>52</v>
      </c>
      <c r="C22" s="25" t="s">
        <v>31</v>
      </c>
      <c r="D22" s="25">
        <v>13</v>
      </c>
      <c r="E22" s="25"/>
      <c r="F22" s="26">
        <f t="shared" si="1"/>
        <v>7800</v>
      </c>
      <c r="G22" s="26">
        <f t="shared" si="0"/>
        <v>0</v>
      </c>
      <c r="H22" s="24"/>
    </row>
    <row r="23" spans="1:8" s="27" customFormat="1">
      <c r="A23" s="23">
        <v>11</v>
      </c>
      <c r="B23" s="24" t="s">
        <v>18</v>
      </c>
      <c r="C23" s="25" t="s">
        <v>19</v>
      </c>
      <c r="D23" s="25">
        <v>6</v>
      </c>
      <c r="E23" s="25"/>
      <c r="F23" s="26">
        <f t="shared" si="1"/>
        <v>3600</v>
      </c>
      <c r="G23" s="26">
        <f t="shared" si="0"/>
        <v>0</v>
      </c>
      <c r="H23" s="24"/>
    </row>
    <row r="24" spans="1:8" hidden="1">
      <c r="A24" s="11">
        <v>12</v>
      </c>
      <c r="B24" s="12" t="s">
        <v>53</v>
      </c>
      <c r="C24" s="13" t="s">
        <v>28</v>
      </c>
      <c r="D24" s="13">
        <v>8</v>
      </c>
      <c r="E24" s="13"/>
      <c r="F24" s="14">
        <f t="shared" si="1"/>
        <v>4800</v>
      </c>
      <c r="G24" s="14">
        <f t="shared" si="0"/>
        <v>0</v>
      </c>
      <c r="H24" s="12"/>
    </row>
    <row r="25" spans="1:8" s="15" customFormat="1" hidden="1">
      <c r="A25" s="13">
        <v>13</v>
      </c>
      <c r="B25" s="12" t="s">
        <v>37</v>
      </c>
      <c r="C25" s="13" t="s">
        <v>38</v>
      </c>
      <c r="D25" s="13">
        <v>18</v>
      </c>
      <c r="E25" s="13"/>
      <c r="F25" s="14">
        <f t="shared" si="1"/>
        <v>10800</v>
      </c>
      <c r="G25" s="14">
        <f t="shared" si="0"/>
        <v>0</v>
      </c>
      <c r="H25" s="12"/>
    </row>
    <row r="26" spans="1:8" s="27" customFormat="1">
      <c r="A26" s="23">
        <v>14</v>
      </c>
      <c r="B26" s="24" t="s">
        <v>54</v>
      </c>
      <c r="C26" s="25" t="s">
        <v>55</v>
      </c>
      <c r="D26" s="25">
        <v>4</v>
      </c>
      <c r="E26" s="25"/>
      <c r="F26" s="26">
        <f t="shared" si="1"/>
        <v>2400</v>
      </c>
      <c r="G26" s="26">
        <f t="shared" si="0"/>
        <v>0</v>
      </c>
      <c r="H26" s="24"/>
    </row>
    <row r="27" spans="1:8" s="28" customFormat="1">
      <c r="A27" s="25">
        <v>15</v>
      </c>
      <c r="B27" s="24" t="s">
        <v>56</v>
      </c>
      <c r="C27" s="25" t="s">
        <v>42</v>
      </c>
      <c r="D27" s="25">
        <v>3</v>
      </c>
      <c r="E27" s="25"/>
      <c r="F27" s="26">
        <f t="shared" si="1"/>
        <v>1800</v>
      </c>
      <c r="G27" s="26">
        <f t="shared" si="0"/>
        <v>0</v>
      </c>
      <c r="H27" s="24"/>
    </row>
    <row r="28" spans="1:8" s="28" customFormat="1">
      <c r="A28" s="25">
        <v>16</v>
      </c>
      <c r="B28" s="24" t="s">
        <v>57</v>
      </c>
      <c r="C28" s="25" t="s">
        <v>19</v>
      </c>
      <c r="D28" s="25">
        <v>3</v>
      </c>
      <c r="E28" s="25"/>
      <c r="F28" s="26">
        <f t="shared" si="1"/>
        <v>1800</v>
      </c>
      <c r="G28" s="26">
        <f t="shared" si="0"/>
        <v>0</v>
      </c>
      <c r="H28" s="24"/>
    </row>
    <row r="29" spans="1:8" s="28" customFormat="1">
      <c r="A29" s="25">
        <v>17</v>
      </c>
      <c r="B29" s="24" t="s">
        <v>25</v>
      </c>
      <c r="C29" s="25" t="s">
        <v>26</v>
      </c>
      <c r="D29" s="25">
        <v>1</v>
      </c>
      <c r="E29" s="25"/>
      <c r="F29" s="26">
        <f t="shared" si="1"/>
        <v>600</v>
      </c>
      <c r="G29" s="26"/>
      <c r="H29" s="24"/>
    </row>
    <row r="30" spans="1:8" s="28" customFormat="1">
      <c r="A30" s="25">
        <v>18</v>
      </c>
      <c r="B30" s="24" t="s">
        <v>58</v>
      </c>
      <c r="C30" s="25" t="s">
        <v>59</v>
      </c>
      <c r="D30" s="25">
        <v>2</v>
      </c>
      <c r="E30" s="25"/>
      <c r="F30" s="26">
        <f t="shared" si="1"/>
        <v>1200</v>
      </c>
      <c r="G30" s="26"/>
      <c r="H30" s="24"/>
    </row>
    <row r="31" spans="1:8" s="15" customFormat="1">
      <c r="A31" s="25">
        <v>19</v>
      </c>
      <c r="B31" s="24" t="s">
        <v>27</v>
      </c>
      <c r="C31" s="25" t="s">
        <v>28</v>
      </c>
      <c r="D31" s="25">
        <v>1</v>
      </c>
      <c r="E31" s="13"/>
      <c r="F31" s="26">
        <f t="shared" si="1"/>
        <v>600</v>
      </c>
      <c r="G31" s="14"/>
      <c r="H31" s="12"/>
    </row>
    <row r="32" spans="1:8" s="19" customFormat="1">
      <c r="A32" s="16"/>
      <c r="B32" s="17" t="s">
        <v>43</v>
      </c>
      <c r="C32" s="17"/>
      <c r="D32" s="17"/>
      <c r="E32" s="17"/>
      <c r="F32" s="18"/>
      <c r="G32" s="18">
        <f>SUM(G14:G27)</f>
        <v>0</v>
      </c>
      <c r="H32" s="17"/>
    </row>
    <row r="34" spans="2:8">
      <c r="E34" s="3" t="s">
        <v>44</v>
      </c>
      <c r="F34" s="3"/>
      <c r="G34" s="3"/>
      <c r="H34" s="3"/>
    </row>
    <row r="35" spans="2:8">
      <c r="C35" s="20" t="s">
        <v>45</v>
      </c>
      <c r="E35" s="3" t="s">
        <v>46</v>
      </c>
      <c r="F35" s="3"/>
      <c r="G35" s="3"/>
      <c r="H35" s="3"/>
    </row>
    <row r="36" spans="2:8">
      <c r="C36" s="20"/>
    </row>
    <row r="37" spans="2:8">
      <c r="C37" s="20"/>
      <c r="F37" s="21"/>
    </row>
    <row r="38" spans="2:8">
      <c r="C38" s="20"/>
    </row>
    <row r="39" spans="2:8">
      <c r="B39" s="2" t="s">
        <v>61</v>
      </c>
      <c r="C39" s="20"/>
    </row>
  </sheetData>
  <mergeCells count="12">
    <mergeCell ref="E34:H34"/>
    <mergeCell ref="E35:H35"/>
    <mergeCell ref="A1:H1"/>
    <mergeCell ref="A2:H2"/>
    <mergeCell ref="A8:H8"/>
    <mergeCell ref="A9:H9"/>
    <mergeCell ref="A11:A12"/>
    <mergeCell ref="B11:B12"/>
    <mergeCell ref="C11:C12"/>
    <mergeCell ref="D11:E11"/>
    <mergeCell ref="F11:G11"/>
    <mergeCell ref="H11:H12"/>
  </mergeCells>
  <pageMargins left="0.39" right="0.26" top="0.44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HKI 17-18</vt:lpstr>
      <vt:lpstr>HKI 16-17</vt:lpstr>
      <vt:lpstr>HKII 16-17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2017-11-08T01:28:03Z</cp:lastPrinted>
  <dcterms:created xsi:type="dcterms:W3CDTF">2017-11-08T01:21:47Z</dcterms:created>
  <dcterms:modified xsi:type="dcterms:W3CDTF">2017-11-08T01:29:19Z</dcterms:modified>
</cp:coreProperties>
</file>